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 tabRatio="488" activeTab="1"/>
  </bookViews>
  <sheets>
    <sheet name="One Page Project Manager" sheetId="1" r:id="rId1"/>
    <sheet name="Data" sheetId="3" r:id="rId2"/>
  </sheets>
  <definedNames>
    <definedName name="_xlnm._FilterDatabase" localSheetId="0" hidden="1">'One Page Project Manager'!$A$4:$I$4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/>
  <c r="G9"/>
  <c r="I9"/>
  <c r="G10"/>
  <c r="G11"/>
  <c r="G12"/>
  <c r="G5"/>
  <c r="G6" i="3"/>
  <c r="G7"/>
  <c r="G8"/>
  <c r="G9"/>
  <c r="G10"/>
  <c r="G8" i="1"/>
  <c r="G7"/>
  <c r="I7"/>
  <c r="I10"/>
  <c r="I11"/>
  <c r="I12"/>
  <c r="I8"/>
  <c r="B3" i="3"/>
  <c r="I6" i="1"/>
  <c r="I5"/>
  <c r="B5" i="3"/>
  <c r="B4"/>
  <c r="B6"/>
  <c r="B7"/>
</calcChain>
</file>

<file path=xl/sharedStrings.xml><?xml version="1.0" encoding="utf-8"?>
<sst xmlns="http://schemas.openxmlformats.org/spreadsheetml/2006/main" count="47" uniqueCount="37">
  <si>
    <t>Id</t>
  </si>
  <si>
    <t>Task Name</t>
  </si>
  <si>
    <t>Start Date</t>
  </si>
  <si>
    <t>End Date</t>
  </si>
  <si>
    <t>Total Tasks</t>
  </si>
  <si>
    <t>Not Started</t>
  </si>
  <si>
    <t>On Track</t>
  </si>
  <si>
    <t>Concern</t>
  </si>
  <si>
    <t>Delayed</t>
  </si>
  <si>
    <t>Resources</t>
  </si>
  <si>
    <t>Workload</t>
  </si>
  <si>
    <t>Sl NO</t>
  </si>
  <si>
    <t>Public Holidays</t>
  </si>
  <si>
    <t>Date</t>
  </si>
  <si>
    <t>Sl. No</t>
  </si>
  <si>
    <t>Test</t>
  </si>
  <si>
    <t>Owner</t>
  </si>
  <si>
    <t>Status</t>
  </si>
  <si>
    <t>Duration</t>
  </si>
  <si>
    <t>Actual</t>
  </si>
  <si>
    <t xml:space="preserve">Forecast </t>
  </si>
  <si>
    <t>Notes &amp; To Do List</t>
  </si>
  <si>
    <t>Resource Work Load (days)</t>
  </si>
  <si>
    <t>Task Meter</t>
  </si>
  <si>
    <t>Top 5 Risks &amp; Issues</t>
  </si>
  <si>
    <t>Milestones and Key Dates</t>
  </si>
  <si>
    <t>Open Actions and Change Requests</t>
  </si>
  <si>
    <t>Key Stakeholders</t>
  </si>
  <si>
    <t>Name</t>
  </si>
  <si>
    <t>Name 2</t>
  </si>
  <si>
    <t>Task 1</t>
  </si>
  <si>
    <t>Task 2</t>
  </si>
  <si>
    <t>Task 3</t>
  </si>
  <si>
    <t>Task</t>
  </si>
  <si>
    <t xml:space="preserve">Tired of working with reports manually? Status.net is a modern solution to share regular reports and gather insights automatically. </t>
  </si>
  <si>
    <t>Status.net collects data regularly with scheduled auto reminders. Run powerful reports with export and print features.</t>
  </si>
  <si>
    <t>Click here to try it now for free.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</si>
</sst>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rgb="FF787777"/>
      <name val="Arial"/>
      <family val="2"/>
      <charset val="204"/>
    </font>
    <font>
      <b/>
      <sz val="11"/>
      <color rgb="FF787777"/>
      <name val="Arial"/>
      <family val="2"/>
      <charset val="204"/>
    </font>
    <font>
      <sz val="11"/>
      <color rgb="FF000000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4FE"/>
        <bgColor indexed="64"/>
      </patternFill>
    </fill>
    <fill>
      <patternFill patternType="solid">
        <fgColor rgb="FFF3F6FE"/>
        <bgColor indexed="64"/>
      </patternFill>
    </fill>
    <fill>
      <patternFill patternType="solid">
        <fgColor rgb="FF38CF91"/>
        <bgColor indexed="64"/>
      </patternFill>
    </fill>
    <fill>
      <patternFill patternType="solid">
        <fgColor rgb="FFFECB6E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  <xf numFmtId="0" fontId="9" fillId="4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16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4" fillId="0" borderId="0" xfId="0" applyFont="1"/>
    <xf numFmtId="0" fontId="16" fillId="0" borderId="0" xfId="1" applyFont="1" applyAlignment="1" applyProtection="1"/>
  </cellXfs>
  <cellStyles count="2">
    <cellStyle name="Hyperlink" xfId="1" builtinId="8"/>
    <cellStyle name="Normal" xfId="0" builtinId="0"/>
  </cellStyles>
  <dxfs count="3"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rgb="FFFFC9C9"/>
        </patternFill>
      </fill>
    </dxf>
  </dxfs>
  <tableStyles count="0" defaultTableStyle="TableStyleMedium2" defaultPivotStyle="PivotStyleLight16"/>
  <colors>
    <mruColors>
      <color rgb="FF787777"/>
      <color rgb="FF04092A"/>
      <color rgb="FF38CF91"/>
      <color rgb="FF2D70E1"/>
      <color rgb="FFFECB6E"/>
      <color rgb="FFE66D8D"/>
      <color rgb="FFF3F6FE"/>
      <color rgb="FFF1F4FE"/>
      <color rgb="FFFFC9C9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4.6413502109704602E-2"/>
          <c:y val="7.8270452708006394E-2"/>
          <c:w val="0.90717299578059096"/>
          <c:h val="0.57395885450604212"/>
        </c:manualLayout>
      </c:layout>
      <c:barChart>
        <c:barDir val="col"/>
        <c:grouping val="clustered"/>
        <c:ser>
          <c:idx val="0"/>
          <c:order val="0"/>
          <c:tx>
            <c:strRef>
              <c:f>Data!$F$4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2D70E1"/>
            </a:solidFill>
            <a:ln>
              <a:noFill/>
            </a:ln>
            <a:effectLst/>
          </c:spPr>
          <c:dLbls>
            <c:dLbl>
              <c:idx val="0"/>
              <c:layout/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EDF-439B-B35F-3714C1945F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F-439B-B35F-3714C1945F98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Name 2</c:v>
                </c:pt>
              </c:strCache>
            </c:strRef>
          </c:tx>
          <c:spPr>
            <a:solidFill>
              <a:srgbClr val="FECB6E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DF-439B-B35F-3714C1945F98}"/>
            </c:ext>
          </c:extLst>
        </c:ser>
        <c:ser>
          <c:idx val="2"/>
          <c:order val="2"/>
          <c:tx>
            <c:strRef>
              <c:f>Data!$F$6</c:f>
              <c:strCache>
                <c:ptCount val="1"/>
              </c:strCache>
            </c:strRef>
          </c:tx>
          <c:spPr>
            <a:solidFill>
              <a:srgbClr val="787777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DF-439B-B35F-3714C1945F98}"/>
            </c:ext>
          </c:extLst>
        </c:ser>
        <c:ser>
          <c:idx val="3"/>
          <c:order val="3"/>
          <c:tx>
            <c:strRef>
              <c:f>Data!$F$7</c:f>
              <c:strCache>
                <c:ptCount val="1"/>
              </c:strCache>
            </c:strRef>
          </c:tx>
          <c:spPr>
            <a:solidFill>
              <a:srgbClr val="FECB6E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DF-439B-B35F-3714C1945F98}"/>
            </c:ext>
          </c:extLst>
        </c:ser>
        <c:ser>
          <c:idx val="4"/>
          <c:order val="4"/>
          <c:tx>
            <c:strRef>
              <c:f>Data!$F$8</c:f>
              <c:strCache>
                <c:ptCount val="1"/>
              </c:strCache>
            </c:strRef>
          </c:tx>
          <c:spPr>
            <a:solidFill>
              <a:srgbClr val="2D70E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DF-439B-B35F-3714C1945F98}"/>
            </c:ext>
          </c:extLst>
        </c:ser>
        <c:ser>
          <c:idx val="5"/>
          <c:order val="5"/>
          <c:tx>
            <c:strRef>
              <c:f>Data!$F$9</c:f>
              <c:strCache>
                <c:ptCount val="1"/>
              </c:strCache>
            </c:strRef>
          </c:tx>
          <c:spPr>
            <a:solidFill>
              <a:srgbClr val="38CF9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DF-439B-B35F-3714C1945F98}"/>
            </c:ext>
          </c:extLst>
        </c:ser>
        <c:ser>
          <c:idx val="6"/>
          <c:order val="6"/>
          <c:tx>
            <c:strRef>
              <c:f>Data!$F$10</c:f>
              <c:strCache>
                <c:ptCount val="1"/>
              </c:strCache>
            </c:strRef>
          </c:tx>
          <c:spPr>
            <a:solidFill>
              <a:srgbClr val="04092A"/>
            </a:solidFill>
            <a:ln>
              <a:noFill/>
            </a:ln>
            <a:effectLst/>
          </c:spPr>
          <c:val>
            <c:numRef>
              <c:f>Data!$G$10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DF-439B-B35F-3714C1945F98}"/>
            </c:ext>
          </c:extLst>
        </c:ser>
        <c:dLbls/>
        <c:gapWidth val="236"/>
        <c:overlap val="-49"/>
        <c:axId val="92581888"/>
        <c:axId val="92583424"/>
      </c:barChart>
      <c:catAx>
        <c:axId val="92581888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2583424"/>
        <c:crosses val="autoZero"/>
        <c:auto val="1"/>
        <c:lblAlgn val="ctr"/>
        <c:lblOffset val="100"/>
      </c:catAx>
      <c:valAx>
        <c:axId val="92583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9258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74473075132351019"/>
          <c:w val="0.9"/>
          <c:h val="0.1200748303626610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4265434905743205"/>
          <c:y val="8.527131782945728E-2"/>
          <c:w val="0.53090172239108413"/>
          <c:h val="0.9147286821705431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38CF9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76-4890-9E8A-454EFFA5A89B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76-4890-9E8A-454EFFA5A89B}"/>
              </c:ext>
            </c:extLst>
          </c:dPt>
          <c:dPt>
            <c:idx val="2"/>
            <c:spPr>
              <a:solidFill>
                <a:srgbClr val="E66D8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76-4890-9E8A-454EFFA5A89B}"/>
              </c:ext>
            </c:extLst>
          </c:dPt>
          <c:dPt>
            <c:idx val="3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76-4890-9E8A-454EFFA5A89B}"/>
              </c:ext>
            </c:extLst>
          </c:dPt>
          <c:cat>
            <c:strRef>
              <c:f>Data!$A$4:$A$7</c:f>
              <c:strCache>
                <c:ptCount val="4"/>
                <c:pt idx="0">
                  <c:v>On Track</c:v>
                </c:pt>
                <c:pt idx="1">
                  <c:v>Concern</c:v>
                </c:pt>
                <c:pt idx="2">
                  <c:v>Delayed</c:v>
                </c:pt>
                <c:pt idx="3">
                  <c:v>Total Tasks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476-4890-9E8A-454EFFA5A89B}"/>
            </c:ext>
          </c:extLst>
        </c:ser>
        <c:dLbls/>
        <c:firstSliceAng val="270"/>
      </c: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595661488084103"/>
          <c:y val="0.68556109525610598"/>
          <c:w val="0.6507546651024031"/>
          <c:h val="0.1264053791028930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us.net/?utm_source=templ&amp;utm_medium=to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status.net/?utm_source=templ&amp;utm_medium=logo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tatus.net/?utm_source=templ&amp;utm_medium=logo" TargetMode="External"/><Relationship Id="rId1" Type="http://schemas.openxmlformats.org/officeDocument/2006/relationships/hyperlink" Target="https://status.net/?utm_source=templ&amp;utm_medium=to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21</xdr:row>
      <xdr:rowOff>38100</xdr:rowOff>
    </xdr:from>
    <xdr:to>
      <xdr:col>13</xdr:col>
      <xdr:colOff>514350</xdr:colOff>
      <xdr:row>29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10</xdr:row>
      <xdr:rowOff>19050</xdr:rowOff>
    </xdr:from>
    <xdr:to>
      <xdr:col>13</xdr:col>
      <xdr:colOff>476250</xdr:colOff>
      <xdr:row>19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24850</xdr:colOff>
      <xdr:row>0</xdr:row>
      <xdr:rowOff>266287</xdr:rowOff>
    </xdr:from>
    <xdr:to>
      <xdr:col>13</xdr:col>
      <xdr:colOff>509006</xdr:colOff>
      <xdr:row>0</xdr:row>
      <xdr:rowOff>485362</xdr:rowOff>
    </xdr:to>
    <xdr:sp macro="" textlink="">
      <xdr:nvSpPr>
        <xdr:cNvPr id="6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5764698" y="266287"/>
          <a:ext cx="3035199" cy="219075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4092A"/>
              </a:solidFill>
              <a:latin typeface="Arial"/>
              <a:cs typeface="Arial"/>
            </a:rPr>
            <a:t>Automate your reporting with status.net</a:t>
          </a:r>
          <a:endParaRPr lang="en-US" sz="1100" b="0" i="0" u="none" strike="noStrike" baseline="0">
            <a:solidFill>
              <a:srgbClr val="38CF91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159027</xdr:colOff>
      <xdr:row>0</xdr:row>
      <xdr:rowOff>104775</xdr:rowOff>
    </xdr:from>
    <xdr:to>
      <xdr:col>13</xdr:col>
      <xdr:colOff>412216</xdr:colOff>
      <xdr:row>0</xdr:row>
      <xdr:rowOff>256614</xdr:rowOff>
    </xdr:to>
    <xdr:pic>
      <xdr:nvPicPr>
        <xdr:cNvPr id="7" name="Picture 6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729331" y="104775"/>
          <a:ext cx="973776" cy="151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266700</xdr:rowOff>
    </xdr:from>
    <xdr:to>
      <xdr:col>10</xdr:col>
      <xdr:colOff>696191</xdr:colOff>
      <xdr:row>0</xdr:row>
      <xdr:rowOff>571499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00825" y="266700"/>
          <a:ext cx="2810741" cy="304799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4092A"/>
              </a:solidFill>
              <a:latin typeface="Arial"/>
              <a:cs typeface="Arial"/>
            </a:rPr>
            <a:t>Automate your reporting with status.net</a:t>
          </a:r>
          <a:endParaRPr lang="en-US" sz="1100" b="0" i="0" u="none" strike="noStrike" baseline="0">
            <a:solidFill>
              <a:srgbClr val="38CF91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723900</xdr:colOff>
      <xdr:row>0</xdr:row>
      <xdr:rowOff>104775</xdr:rowOff>
    </xdr:from>
    <xdr:to>
      <xdr:col>10</xdr:col>
      <xdr:colOff>630876</xdr:colOff>
      <xdr:row>0</xdr:row>
      <xdr:rowOff>256614</xdr:rowOff>
    </xdr:to>
    <xdr:pic>
      <xdr:nvPicPr>
        <xdr:cNvPr id="4" name="Picture 3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372475" y="104775"/>
          <a:ext cx="973776" cy="151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status.net/g/signup/plus/?utm_source=templ&amp;utm_medium=project-management-report-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status.net/g/signup/plus/?utm_source=templ&amp;utm_medium=project-management-report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opLeftCell="A19" zoomScale="90" zoomScaleNormal="90" workbookViewId="0">
      <selection activeCell="B44" sqref="B44:B48"/>
    </sheetView>
  </sheetViews>
  <sheetFormatPr defaultColWidth="8.85546875" defaultRowHeight="15"/>
  <cols>
    <col min="1" max="1" width="4" style="2" customWidth="1"/>
    <col min="2" max="2" width="33.28515625" style="1" customWidth="1"/>
    <col min="3" max="3" width="5.85546875" style="3" bestFit="1" customWidth="1"/>
    <col min="4" max="4" width="7.85546875" style="3" bestFit="1" customWidth="1"/>
    <col min="5" max="5" width="7.140625" style="3" bestFit="1" customWidth="1"/>
    <col min="6" max="6" width="5.7109375" style="4" customWidth="1"/>
    <col min="7" max="7" width="8.42578125" style="5" customWidth="1"/>
    <col min="8" max="8" width="7.85546875" style="6" customWidth="1"/>
    <col min="9" max="9" width="6" style="7" customWidth="1"/>
    <col min="10" max="10" width="3.42578125" style="1" customWidth="1"/>
    <col min="11" max="11" width="15" style="1" customWidth="1"/>
    <col min="12" max="12" width="9" style="1" customWidth="1"/>
    <col min="13" max="13" width="10.85546875" style="1" customWidth="1"/>
    <col min="14" max="14" width="8.42578125" style="2" customWidth="1"/>
    <col min="15" max="16384" width="8.85546875" style="1"/>
  </cols>
  <sheetData>
    <row r="1" spans="1:14" ht="92.25" customHeight="1">
      <c r="A1" s="15"/>
      <c r="B1" s="16"/>
      <c r="C1" s="17"/>
      <c r="D1" s="17"/>
      <c r="E1" s="17"/>
      <c r="F1" s="18"/>
      <c r="G1" s="19"/>
      <c r="H1" s="20"/>
      <c r="I1" s="21"/>
      <c r="J1" s="16"/>
      <c r="K1" s="16"/>
      <c r="L1" s="16"/>
      <c r="M1" s="16"/>
      <c r="N1" s="15"/>
    </row>
    <row r="2" spans="1:14" s="9" customFormat="1" ht="10.5" customHeight="1">
      <c r="A2" s="8"/>
      <c r="C2" s="10"/>
      <c r="D2" s="10"/>
      <c r="E2" s="10"/>
      <c r="F2" s="11"/>
      <c r="G2" s="12"/>
      <c r="H2" s="13"/>
      <c r="I2" s="14"/>
      <c r="N2" s="8"/>
    </row>
    <row r="3" spans="1:14" ht="12.75">
      <c r="A3" s="62" t="s">
        <v>27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2.5">
      <c r="A4" s="34" t="s">
        <v>0</v>
      </c>
      <c r="B4" s="33" t="s">
        <v>1</v>
      </c>
      <c r="C4" s="33" t="s">
        <v>16</v>
      </c>
      <c r="D4" s="35" t="s">
        <v>2</v>
      </c>
      <c r="E4" s="36" t="s">
        <v>3</v>
      </c>
      <c r="F4" s="37" t="s">
        <v>19</v>
      </c>
      <c r="G4" s="38" t="s">
        <v>20</v>
      </c>
      <c r="H4" s="39" t="s">
        <v>18</v>
      </c>
      <c r="I4" s="40" t="s">
        <v>17</v>
      </c>
      <c r="J4" s="64" t="s">
        <v>25</v>
      </c>
      <c r="K4" s="64"/>
      <c r="L4" s="64"/>
      <c r="M4" s="64"/>
      <c r="N4" s="64"/>
    </row>
    <row r="5" spans="1:14" ht="15" customHeight="1">
      <c r="A5" s="55">
        <v>1</v>
      </c>
      <c r="B5" s="23" t="s">
        <v>30</v>
      </c>
      <c r="C5" s="24" t="s">
        <v>28</v>
      </c>
      <c r="D5" s="25"/>
      <c r="E5" s="25"/>
      <c r="F5" s="26">
        <v>100</v>
      </c>
      <c r="G5" s="27" t="str">
        <f t="shared" ref="G5:G12" ca="1" si="0">IF(D5&gt;TODAY(),0,IF(TODAY()&gt;=E5,"100",IF(E5&gt;TODAY(),(100*NETWORKDAYS(D5,TODAY()))/H5,"")))</f>
        <v>100</v>
      </c>
      <c r="H5" s="28">
        <v>4</v>
      </c>
      <c r="I5" s="26">
        <f ca="1">G5-F5</f>
        <v>0</v>
      </c>
      <c r="J5" s="56">
        <v>1</v>
      </c>
      <c r="K5" s="58"/>
      <c r="L5" s="58"/>
      <c r="M5" s="29"/>
      <c r="N5" s="22"/>
    </row>
    <row r="6" spans="1:14" ht="12.75">
      <c r="A6" s="55">
        <v>2</v>
      </c>
      <c r="B6" s="23" t="s">
        <v>31</v>
      </c>
      <c r="C6" s="24"/>
      <c r="D6" s="25"/>
      <c r="E6" s="25"/>
      <c r="F6" s="26">
        <v>100</v>
      </c>
      <c r="G6" s="27" t="str">
        <f t="shared" ca="1" si="0"/>
        <v>100</v>
      </c>
      <c r="H6" s="28">
        <v>3</v>
      </c>
      <c r="I6" s="26">
        <f ca="1">G6-F6</f>
        <v>0</v>
      </c>
      <c r="J6" s="56">
        <v>2</v>
      </c>
      <c r="K6" s="58"/>
      <c r="L6" s="58"/>
      <c r="M6" s="29"/>
      <c r="N6" s="22"/>
    </row>
    <row r="7" spans="1:14" ht="12.75">
      <c r="A7" s="55">
        <v>3</v>
      </c>
      <c r="B7" s="23" t="s">
        <v>32</v>
      </c>
      <c r="C7" s="24"/>
      <c r="D7" s="25"/>
      <c r="E7" s="25"/>
      <c r="F7" s="26">
        <v>100</v>
      </c>
      <c r="G7" s="27" t="str">
        <f t="shared" ca="1" si="0"/>
        <v>100</v>
      </c>
      <c r="H7" s="28">
        <v>4</v>
      </c>
      <c r="I7" s="26">
        <f ca="1">G7-F7</f>
        <v>0</v>
      </c>
      <c r="J7" s="56">
        <v>3</v>
      </c>
      <c r="K7" s="58"/>
      <c r="L7" s="58"/>
      <c r="M7" s="29"/>
      <c r="N7" s="22"/>
    </row>
    <row r="8" spans="1:14" ht="12.75">
      <c r="A8" s="55">
        <v>4</v>
      </c>
      <c r="B8" s="23" t="s">
        <v>33</v>
      </c>
      <c r="C8" s="24"/>
      <c r="D8" s="25"/>
      <c r="E8" s="25"/>
      <c r="F8" s="26">
        <v>100</v>
      </c>
      <c r="G8" s="27" t="str">
        <f t="shared" ca="1" si="0"/>
        <v>100</v>
      </c>
      <c r="H8" s="28">
        <v>19</v>
      </c>
      <c r="I8" s="26">
        <f t="shared" ref="I8:I12" ca="1" si="1">G8-F8</f>
        <v>0</v>
      </c>
      <c r="J8" s="56">
        <v>4</v>
      </c>
      <c r="K8" s="58"/>
      <c r="L8" s="58"/>
      <c r="M8" s="29"/>
      <c r="N8" s="22"/>
    </row>
    <row r="9" spans="1:14" ht="12.75">
      <c r="A9" s="55">
        <v>5</v>
      </c>
      <c r="B9" s="23" t="s">
        <v>33</v>
      </c>
      <c r="C9" s="24"/>
      <c r="D9" s="25"/>
      <c r="E9" s="25"/>
      <c r="F9" s="26">
        <v>100</v>
      </c>
      <c r="G9" s="27" t="str">
        <f t="shared" ca="1" si="0"/>
        <v>100</v>
      </c>
      <c r="H9" s="28">
        <v>17</v>
      </c>
      <c r="I9" s="26">
        <f t="shared" ca="1" si="1"/>
        <v>0</v>
      </c>
      <c r="J9" s="56">
        <v>5</v>
      </c>
      <c r="K9" s="58"/>
      <c r="L9" s="58"/>
      <c r="M9" s="29"/>
      <c r="N9" s="22"/>
    </row>
    <row r="10" spans="1:14" ht="12.75">
      <c r="A10" s="55">
        <v>6</v>
      </c>
      <c r="B10" s="23" t="s">
        <v>33</v>
      </c>
      <c r="C10" s="24"/>
      <c r="D10" s="25"/>
      <c r="E10" s="25"/>
      <c r="F10" s="26">
        <v>59</v>
      </c>
      <c r="G10" s="27" t="str">
        <f t="shared" ca="1" si="0"/>
        <v>100</v>
      </c>
      <c r="H10" s="28">
        <v>3</v>
      </c>
      <c r="I10" s="26">
        <f t="shared" ca="1" si="1"/>
        <v>41</v>
      </c>
      <c r="J10" s="64" t="s">
        <v>23</v>
      </c>
      <c r="K10" s="64"/>
      <c r="L10" s="64"/>
      <c r="M10" s="64"/>
      <c r="N10" s="64"/>
    </row>
    <row r="11" spans="1:14" ht="12.75">
      <c r="A11" s="55">
        <v>7</v>
      </c>
      <c r="B11" s="23" t="s">
        <v>33</v>
      </c>
      <c r="C11" s="24"/>
      <c r="D11" s="25"/>
      <c r="E11" s="25"/>
      <c r="F11" s="26">
        <v>50</v>
      </c>
      <c r="G11" s="27" t="str">
        <f t="shared" ca="1" si="0"/>
        <v>100</v>
      </c>
      <c r="H11" s="28">
        <v>2</v>
      </c>
      <c r="I11" s="26">
        <f t="shared" ca="1" si="1"/>
        <v>50</v>
      </c>
      <c r="J11" s="65"/>
      <c r="K11" s="65"/>
      <c r="L11" s="65"/>
      <c r="M11" s="65"/>
      <c r="N11" s="65"/>
    </row>
    <row r="12" spans="1:14" ht="15.75" customHeight="1">
      <c r="A12" s="55">
        <v>8</v>
      </c>
      <c r="B12" s="23" t="s">
        <v>33</v>
      </c>
      <c r="C12" s="24"/>
      <c r="D12" s="25"/>
      <c r="E12" s="25"/>
      <c r="F12" s="26">
        <v>61</v>
      </c>
      <c r="G12" s="27" t="str">
        <f t="shared" ca="1" si="0"/>
        <v>100</v>
      </c>
      <c r="H12" s="28">
        <v>4</v>
      </c>
      <c r="I12" s="26">
        <f t="shared" ca="1" si="1"/>
        <v>39</v>
      </c>
      <c r="J12" s="65"/>
      <c r="K12" s="65"/>
      <c r="L12" s="65"/>
      <c r="M12" s="65"/>
      <c r="N12" s="65"/>
    </row>
    <row r="13" spans="1:14" ht="12.75">
      <c r="A13" s="55">
        <v>9</v>
      </c>
      <c r="B13" s="23" t="s">
        <v>33</v>
      </c>
      <c r="C13" s="24"/>
      <c r="D13" s="25"/>
      <c r="E13" s="25"/>
      <c r="F13" s="26"/>
      <c r="G13" s="27"/>
      <c r="H13" s="28"/>
      <c r="I13" s="26"/>
      <c r="J13" s="65"/>
      <c r="K13" s="65"/>
      <c r="L13" s="65"/>
      <c r="M13" s="65"/>
      <c r="N13" s="65"/>
    </row>
    <row r="14" spans="1:14" ht="12.75">
      <c r="A14" s="55">
        <v>10</v>
      </c>
      <c r="B14" s="23"/>
      <c r="C14" s="24"/>
      <c r="D14" s="25"/>
      <c r="E14" s="25"/>
      <c r="F14" s="26"/>
      <c r="G14" s="27"/>
      <c r="H14" s="28"/>
      <c r="I14" s="26"/>
      <c r="J14" s="65"/>
      <c r="K14" s="65"/>
      <c r="L14" s="65"/>
      <c r="M14" s="65"/>
      <c r="N14" s="65"/>
    </row>
    <row r="15" spans="1:14" ht="16.5" customHeight="1">
      <c r="A15" s="55">
        <v>11</v>
      </c>
      <c r="B15" s="23"/>
      <c r="C15" s="24"/>
      <c r="D15" s="25"/>
      <c r="E15" s="25"/>
      <c r="F15" s="26"/>
      <c r="G15" s="27"/>
      <c r="H15" s="28"/>
      <c r="I15" s="26"/>
      <c r="J15" s="65"/>
      <c r="K15" s="65"/>
      <c r="L15" s="65"/>
      <c r="M15" s="65"/>
      <c r="N15" s="65"/>
    </row>
    <row r="16" spans="1:14" ht="12.75">
      <c r="A16" s="55">
        <v>12</v>
      </c>
      <c r="B16" s="30"/>
      <c r="C16" s="24"/>
      <c r="D16" s="25"/>
      <c r="E16" s="25"/>
      <c r="F16" s="26"/>
      <c r="G16" s="27"/>
      <c r="H16" s="28"/>
      <c r="I16" s="26"/>
      <c r="J16" s="65"/>
      <c r="K16" s="65"/>
      <c r="L16" s="65"/>
      <c r="M16" s="65"/>
      <c r="N16" s="65"/>
    </row>
    <row r="17" spans="1:14" ht="12.75">
      <c r="A17" s="55">
        <v>13</v>
      </c>
      <c r="B17" s="30"/>
      <c r="C17" s="24"/>
      <c r="D17" s="25"/>
      <c r="E17" s="25"/>
      <c r="F17" s="26"/>
      <c r="G17" s="27"/>
      <c r="H17" s="28"/>
      <c r="I17" s="26"/>
      <c r="J17" s="65"/>
      <c r="K17" s="65"/>
      <c r="L17" s="65"/>
      <c r="M17" s="65"/>
      <c r="N17" s="65"/>
    </row>
    <row r="18" spans="1:14" ht="12.75">
      <c r="A18" s="55">
        <v>14</v>
      </c>
      <c r="B18" s="30"/>
      <c r="C18" s="24"/>
      <c r="D18" s="25"/>
      <c r="E18" s="25"/>
      <c r="F18" s="26"/>
      <c r="G18" s="27"/>
      <c r="H18" s="28"/>
      <c r="I18" s="26"/>
      <c r="J18" s="65"/>
      <c r="K18" s="65"/>
      <c r="L18" s="65"/>
      <c r="M18" s="65"/>
      <c r="N18" s="65"/>
    </row>
    <row r="19" spans="1:14" ht="12.75">
      <c r="A19" s="55">
        <v>15</v>
      </c>
      <c r="B19" s="30"/>
      <c r="C19" s="24"/>
      <c r="D19" s="25"/>
      <c r="E19" s="25"/>
      <c r="F19" s="26"/>
      <c r="G19" s="27"/>
      <c r="H19" s="28"/>
      <c r="I19" s="26"/>
      <c r="J19" s="65"/>
      <c r="K19" s="65"/>
      <c r="L19" s="65"/>
      <c r="M19" s="65"/>
      <c r="N19" s="65"/>
    </row>
    <row r="20" spans="1:14" ht="12.75">
      <c r="A20" s="55">
        <v>16</v>
      </c>
      <c r="B20" s="30"/>
      <c r="C20" s="24"/>
      <c r="D20" s="25"/>
      <c r="E20" s="25"/>
      <c r="F20" s="26"/>
      <c r="G20" s="27"/>
      <c r="H20" s="28"/>
      <c r="I20" s="26"/>
      <c r="J20" s="65"/>
      <c r="K20" s="65"/>
      <c r="L20" s="65"/>
      <c r="M20" s="65"/>
      <c r="N20" s="65"/>
    </row>
    <row r="21" spans="1:14" ht="12.75">
      <c r="A21" s="55">
        <v>17</v>
      </c>
      <c r="B21" s="30"/>
      <c r="C21" s="24"/>
      <c r="D21" s="25"/>
      <c r="E21" s="25"/>
      <c r="F21" s="26"/>
      <c r="G21" s="27"/>
      <c r="H21" s="28"/>
      <c r="I21" s="26"/>
      <c r="J21" s="64" t="s">
        <v>22</v>
      </c>
      <c r="K21" s="64"/>
      <c r="L21" s="64"/>
      <c r="M21" s="64"/>
      <c r="N21" s="64"/>
    </row>
    <row r="22" spans="1:14" ht="12.75">
      <c r="A22" s="55">
        <v>18</v>
      </c>
      <c r="B22" s="30"/>
      <c r="C22" s="24"/>
      <c r="D22" s="25"/>
      <c r="E22" s="25"/>
      <c r="F22" s="26"/>
      <c r="G22" s="27"/>
      <c r="H22" s="28"/>
      <c r="I22" s="26"/>
      <c r="J22" s="58"/>
      <c r="K22" s="58"/>
      <c r="L22" s="58"/>
      <c r="M22" s="58"/>
      <c r="N22" s="58"/>
    </row>
    <row r="23" spans="1:14" ht="12.75" customHeight="1">
      <c r="A23" s="55">
        <v>19</v>
      </c>
      <c r="B23" s="30"/>
      <c r="C23" s="24"/>
      <c r="D23" s="25"/>
      <c r="E23" s="25"/>
      <c r="F23" s="26"/>
      <c r="G23" s="27"/>
      <c r="H23" s="28"/>
      <c r="I23" s="26"/>
      <c r="J23" s="58"/>
      <c r="K23" s="58"/>
      <c r="L23" s="58"/>
      <c r="M23" s="58"/>
      <c r="N23" s="58"/>
    </row>
    <row r="24" spans="1:14" ht="12.75" customHeight="1">
      <c r="A24" s="55">
        <v>20</v>
      </c>
      <c r="B24" s="30"/>
      <c r="C24" s="24"/>
      <c r="D24" s="25"/>
      <c r="E24" s="25"/>
      <c r="F24" s="26"/>
      <c r="G24" s="27"/>
      <c r="H24" s="28"/>
      <c r="I24" s="26"/>
      <c r="J24" s="58"/>
      <c r="K24" s="58"/>
      <c r="L24" s="58"/>
      <c r="M24" s="58"/>
      <c r="N24" s="58"/>
    </row>
    <row r="25" spans="1:14" ht="12.75" customHeight="1">
      <c r="A25" s="55">
        <v>21</v>
      </c>
      <c r="B25" s="30"/>
      <c r="C25" s="24"/>
      <c r="D25" s="25"/>
      <c r="E25" s="25"/>
      <c r="F25" s="26"/>
      <c r="G25" s="27"/>
      <c r="H25" s="28"/>
      <c r="I25" s="26"/>
      <c r="J25" s="58"/>
      <c r="K25" s="58"/>
      <c r="L25" s="58"/>
      <c r="M25" s="58"/>
      <c r="N25" s="58"/>
    </row>
    <row r="26" spans="1:14" ht="12.75">
      <c r="A26" s="55">
        <v>22</v>
      </c>
      <c r="B26" s="30"/>
      <c r="C26" s="24"/>
      <c r="D26" s="25"/>
      <c r="E26" s="25"/>
      <c r="F26" s="26"/>
      <c r="G26" s="27"/>
      <c r="H26" s="28"/>
      <c r="I26" s="26"/>
      <c r="J26" s="58"/>
      <c r="K26" s="58"/>
      <c r="L26" s="58"/>
      <c r="M26" s="58"/>
      <c r="N26" s="58"/>
    </row>
    <row r="27" spans="1:14" ht="12.75">
      <c r="A27" s="64" t="s">
        <v>24</v>
      </c>
      <c r="B27" s="64"/>
      <c r="C27" s="64"/>
      <c r="D27" s="64"/>
      <c r="E27" s="64"/>
      <c r="F27" s="64"/>
      <c r="G27" s="64"/>
      <c r="H27" s="64"/>
      <c r="I27" s="64"/>
      <c r="J27" s="58"/>
      <c r="K27" s="58"/>
      <c r="L27" s="58"/>
      <c r="M27" s="58"/>
      <c r="N27" s="58"/>
    </row>
    <row r="28" spans="1:14" ht="12.75">
      <c r="A28" s="55">
        <v>1</v>
      </c>
      <c r="B28" s="58"/>
      <c r="C28" s="58"/>
      <c r="D28" s="58"/>
      <c r="E28" s="58"/>
      <c r="F28" s="59"/>
      <c r="G28" s="59"/>
      <c r="H28" s="60"/>
      <c r="I28" s="60"/>
      <c r="J28" s="58"/>
      <c r="K28" s="58"/>
      <c r="L28" s="58"/>
      <c r="M28" s="58"/>
      <c r="N28" s="58"/>
    </row>
    <row r="29" spans="1:14" ht="12.75">
      <c r="A29" s="55">
        <v>2</v>
      </c>
      <c r="B29" s="58"/>
      <c r="C29" s="58"/>
      <c r="D29" s="58"/>
      <c r="E29" s="58"/>
      <c r="F29" s="59"/>
      <c r="G29" s="59"/>
      <c r="H29" s="60"/>
      <c r="I29" s="60"/>
      <c r="J29" s="58"/>
      <c r="K29" s="58"/>
      <c r="L29" s="58"/>
      <c r="M29" s="58"/>
      <c r="N29" s="58"/>
    </row>
    <row r="30" spans="1:14" ht="12.75">
      <c r="A30" s="55">
        <v>3</v>
      </c>
      <c r="B30" s="58"/>
      <c r="C30" s="58"/>
      <c r="D30" s="58"/>
      <c r="E30" s="58"/>
      <c r="F30" s="59"/>
      <c r="G30" s="59"/>
      <c r="H30" s="60"/>
      <c r="I30" s="60"/>
      <c r="J30" s="58"/>
      <c r="K30" s="58"/>
      <c r="L30" s="58"/>
      <c r="M30" s="58"/>
      <c r="N30" s="58"/>
    </row>
    <row r="31" spans="1:14" ht="12.75">
      <c r="A31" s="55">
        <v>4</v>
      </c>
      <c r="B31" s="58"/>
      <c r="C31" s="58"/>
      <c r="D31" s="58"/>
      <c r="E31" s="58"/>
      <c r="F31" s="59"/>
      <c r="G31" s="59"/>
      <c r="H31" s="60"/>
      <c r="I31" s="60"/>
      <c r="J31" s="64" t="s">
        <v>21</v>
      </c>
      <c r="K31" s="64"/>
      <c r="L31" s="64"/>
      <c r="M31" s="64"/>
      <c r="N31" s="64"/>
    </row>
    <row r="32" spans="1:14" ht="12.75">
      <c r="A32" s="55">
        <v>5</v>
      </c>
      <c r="B32" s="58"/>
      <c r="C32" s="58"/>
      <c r="D32" s="58"/>
      <c r="E32" s="58"/>
      <c r="F32" s="59"/>
      <c r="G32" s="59"/>
      <c r="H32" s="60"/>
      <c r="I32" s="60"/>
      <c r="J32" s="55">
        <v>1</v>
      </c>
      <c r="K32" s="61"/>
      <c r="L32" s="61"/>
      <c r="M32" s="61"/>
      <c r="N32" s="31"/>
    </row>
    <row r="33" spans="1:14" ht="12.75">
      <c r="A33" s="64" t="s">
        <v>26</v>
      </c>
      <c r="B33" s="64"/>
      <c r="C33" s="64"/>
      <c r="D33" s="64"/>
      <c r="E33" s="64"/>
      <c r="F33" s="64"/>
      <c r="G33" s="64"/>
      <c r="H33" s="64"/>
      <c r="I33" s="64"/>
      <c r="J33" s="55">
        <v>2</v>
      </c>
      <c r="K33" s="32"/>
      <c r="L33" s="32"/>
      <c r="M33" s="32"/>
      <c r="N33" s="31"/>
    </row>
    <row r="34" spans="1:14" ht="12.75">
      <c r="A34" s="55">
        <v>1</v>
      </c>
      <c r="B34" s="58"/>
      <c r="C34" s="58"/>
      <c r="D34" s="58"/>
      <c r="E34" s="58"/>
      <c r="F34" s="59"/>
      <c r="G34" s="59"/>
      <c r="H34" s="60"/>
      <c r="I34" s="60"/>
      <c r="J34" s="55">
        <v>3</v>
      </c>
      <c r="K34" s="61"/>
      <c r="L34" s="61"/>
      <c r="M34" s="61"/>
      <c r="N34" s="31"/>
    </row>
    <row r="35" spans="1:14" ht="15" customHeight="1">
      <c r="A35" s="55">
        <v>2</v>
      </c>
      <c r="B35" s="58"/>
      <c r="C35" s="58"/>
      <c r="D35" s="58"/>
      <c r="E35" s="58"/>
      <c r="F35" s="59"/>
      <c r="G35" s="59"/>
      <c r="H35" s="60"/>
      <c r="I35" s="60"/>
      <c r="J35" s="55">
        <v>4</v>
      </c>
      <c r="K35" s="61"/>
      <c r="L35" s="61"/>
      <c r="M35" s="61"/>
      <c r="N35" s="31"/>
    </row>
    <row r="36" spans="1:14" ht="12.75">
      <c r="A36" s="55">
        <v>3</v>
      </c>
      <c r="B36" s="58"/>
      <c r="C36" s="58"/>
      <c r="D36" s="58"/>
      <c r="E36" s="58"/>
      <c r="F36" s="59"/>
      <c r="G36" s="59"/>
      <c r="H36" s="60"/>
      <c r="I36" s="60"/>
      <c r="J36" s="55">
        <v>5</v>
      </c>
      <c r="K36" s="61"/>
      <c r="L36" s="61"/>
      <c r="M36" s="61"/>
      <c r="N36" s="31"/>
    </row>
    <row r="37" spans="1:14" ht="12.75">
      <c r="A37" s="55">
        <v>4</v>
      </c>
      <c r="B37" s="58"/>
      <c r="C37" s="58"/>
      <c r="D37" s="58"/>
      <c r="E37" s="58"/>
      <c r="F37" s="59"/>
      <c r="G37" s="59"/>
      <c r="H37" s="60"/>
      <c r="I37" s="60"/>
      <c r="J37" s="55">
        <v>6</v>
      </c>
      <c r="K37" s="61"/>
      <c r="L37" s="61"/>
      <c r="M37" s="61"/>
      <c r="N37" s="31"/>
    </row>
    <row r="38" spans="1:14" ht="12.75">
      <c r="A38" s="55">
        <v>5</v>
      </c>
      <c r="B38" s="58"/>
      <c r="C38" s="58"/>
      <c r="D38" s="58"/>
      <c r="E38" s="58"/>
      <c r="F38" s="59"/>
      <c r="G38" s="59"/>
      <c r="H38" s="60"/>
      <c r="I38" s="60"/>
      <c r="J38" s="55">
        <v>7</v>
      </c>
      <c r="K38" s="61"/>
      <c r="L38" s="61"/>
      <c r="M38" s="61"/>
      <c r="N38" s="31"/>
    </row>
    <row r="44" spans="1:14">
      <c r="B44" s="66" t="s">
        <v>34</v>
      </c>
    </row>
    <row r="45" spans="1:14">
      <c r="B45"/>
    </row>
    <row r="46" spans="1:14">
      <c r="B46" s="66" t="s">
        <v>35</v>
      </c>
    </row>
    <row r="48" spans="1:14">
      <c r="B48" s="67" t="s">
        <v>36</v>
      </c>
    </row>
  </sheetData>
  <mergeCells count="51">
    <mergeCell ref="K36:M36"/>
    <mergeCell ref="K37:M37"/>
    <mergeCell ref="K38:M38"/>
    <mergeCell ref="B37:E37"/>
    <mergeCell ref="J10:N10"/>
    <mergeCell ref="J11:N20"/>
    <mergeCell ref="J21:N21"/>
    <mergeCell ref="J31:N31"/>
    <mergeCell ref="K34:M34"/>
    <mergeCell ref="K32:M32"/>
    <mergeCell ref="F36:G36"/>
    <mergeCell ref="F37:G37"/>
    <mergeCell ref="J22:N30"/>
    <mergeCell ref="F34:G34"/>
    <mergeCell ref="F35:G35"/>
    <mergeCell ref="F30:G30"/>
    <mergeCell ref="H29:I29"/>
    <mergeCell ref="H30:I30"/>
    <mergeCell ref="H31:I31"/>
    <mergeCell ref="H32:I32"/>
    <mergeCell ref="A27:I27"/>
    <mergeCell ref="B28:E28"/>
    <mergeCell ref="F28:G28"/>
    <mergeCell ref="B32:E32"/>
    <mergeCell ref="F29:G29"/>
    <mergeCell ref="B30:E30"/>
    <mergeCell ref="B31:E31"/>
    <mergeCell ref="F31:G31"/>
    <mergeCell ref="F32:G32"/>
    <mergeCell ref="K35:M35"/>
    <mergeCell ref="A3:B3"/>
    <mergeCell ref="C3:N3"/>
    <mergeCell ref="J4:N4"/>
    <mergeCell ref="K5:L5"/>
    <mergeCell ref="K6:L6"/>
    <mergeCell ref="K7:L7"/>
    <mergeCell ref="K8:L8"/>
    <mergeCell ref="H28:I28"/>
    <mergeCell ref="B29:E29"/>
    <mergeCell ref="K9:L9"/>
    <mergeCell ref="A33:I33"/>
    <mergeCell ref="B34:E34"/>
    <mergeCell ref="B35:E35"/>
    <mergeCell ref="B38:E38"/>
    <mergeCell ref="F38:G38"/>
    <mergeCell ref="H38:I38"/>
    <mergeCell ref="H34:I34"/>
    <mergeCell ref="H35:I35"/>
    <mergeCell ref="H36:I36"/>
    <mergeCell ref="H37:I37"/>
    <mergeCell ref="B36:E36"/>
  </mergeCells>
  <conditionalFormatting sqref="J34:N38 K33:M35 N33:N36">
    <cfRule type="expression" dxfId="2" priority="4">
      <formula>AND(NOT(ISBLANK($N33)), $N33 &lt;= TODAY())</formula>
    </cfRule>
  </conditionalFormatting>
  <conditionalFormatting sqref="J32:N32">
    <cfRule type="expression" dxfId="1" priority="2">
      <formula>AND(NOT(ISBLANK($N32)), $N32 &lt;= TODAY())</formula>
    </cfRule>
  </conditionalFormatting>
  <conditionalFormatting sqref="J33:N33">
    <cfRule type="expression" dxfId="0" priority="1">
      <formula>AND(NOT(ISBLANK($N33)), $N33 &lt;= TODAY())</formula>
    </cfRule>
  </conditionalFormatting>
  <dataValidations count="1">
    <dataValidation type="list" allowBlank="1" showInputMessage="1" showErrorMessage="1" sqref="C39:C1048576">
      <formula1>$F$3:$F$9</formula1>
    </dataValidation>
  </dataValidations>
  <hyperlinks>
    <hyperlink ref="B48" r:id="rId1"/>
  </hyperlinks>
  <pageMargins left="0.7" right="0.7" top="0.75" bottom="0.75" header="0.3" footer="0.3"/>
  <pageSetup paperSize="9" fitToHeight="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633B5A17-69FE-4ED0-A7D3-159C0A0B0FB9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I5:I26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Data!$F$4:$F$10</xm:f>
          </x14:formula1>
          <xm:sqref>C5:C26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workbookViewId="0">
      <selection activeCell="E34" sqref="E34"/>
    </sheetView>
  </sheetViews>
  <sheetFormatPr defaultColWidth="8.85546875" defaultRowHeight="14.25"/>
  <cols>
    <col min="1" max="1" width="25.7109375" style="41" customWidth="1"/>
    <col min="2" max="2" width="8.85546875" style="42"/>
    <col min="3" max="4" width="8.85546875" style="41"/>
    <col min="5" max="5" width="6.42578125" style="42" customWidth="1"/>
    <col min="6" max="6" width="22.7109375" style="41" customWidth="1"/>
    <col min="7" max="7" width="17.42578125" style="41" customWidth="1"/>
    <col min="8" max="8" width="8.85546875" style="41" customWidth="1"/>
    <col min="9" max="9" width="7" style="42" customWidth="1"/>
    <col min="10" max="10" width="16" style="41" customWidth="1"/>
    <col min="11" max="11" width="12" style="41" customWidth="1"/>
    <col min="12" max="16384" width="8.85546875" style="41"/>
  </cols>
  <sheetData>
    <row r="1" spans="1:11" ht="72.75" customHeight="1">
      <c r="A1" s="45"/>
      <c r="B1" s="46"/>
      <c r="C1" s="45"/>
      <c r="D1" s="45"/>
      <c r="E1" s="46"/>
      <c r="F1" s="45"/>
      <c r="G1" s="45"/>
      <c r="H1" s="45"/>
      <c r="I1" s="46"/>
      <c r="J1" s="45"/>
      <c r="K1" s="45"/>
    </row>
    <row r="2" spans="1:11" s="43" customFormat="1" ht="10.5" customHeight="1">
      <c r="B2" s="44"/>
      <c r="E2" s="44"/>
      <c r="I2" s="44"/>
    </row>
    <row r="3" spans="1:11" ht="15">
      <c r="A3" s="47" t="s">
        <v>5</v>
      </c>
      <c r="B3" s="48">
        <f>COUNTIF('One Page Project Manager'!F:F,0)</f>
        <v>0</v>
      </c>
      <c r="E3" s="52" t="s">
        <v>11</v>
      </c>
      <c r="F3" s="52" t="s">
        <v>9</v>
      </c>
      <c r="G3" s="52" t="s">
        <v>10</v>
      </c>
      <c r="I3" s="52" t="s">
        <v>14</v>
      </c>
      <c r="J3" s="52" t="s">
        <v>12</v>
      </c>
      <c r="K3" s="52" t="s">
        <v>13</v>
      </c>
    </row>
    <row r="4" spans="1:11" ht="15">
      <c r="A4" s="49" t="s">
        <v>6</v>
      </c>
      <c r="B4" s="50">
        <f ca="1">COUNTIF('One Page Project Manager'!I:I,"&lt;=0")</f>
        <v>5</v>
      </c>
      <c r="E4" s="57">
        <v>1</v>
      </c>
      <c r="F4" s="53" t="s">
        <v>28</v>
      </c>
      <c r="G4" s="53">
        <v>30</v>
      </c>
      <c r="I4" s="57">
        <v>1</v>
      </c>
      <c r="J4" s="53" t="s">
        <v>15</v>
      </c>
      <c r="K4" s="54"/>
    </row>
    <row r="5" spans="1:11" ht="15">
      <c r="A5" s="49" t="s">
        <v>7</v>
      </c>
      <c r="B5" s="50">
        <f ca="1">COUNTIFS('One Page Project Manager'!I:I,"&lt;=5",'One Page Project Manager'!I:I,"&gt;0")</f>
        <v>0</v>
      </c>
      <c r="E5" s="57">
        <v>2</v>
      </c>
      <c r="F5" s="53" t="s">
        <v>29</v>
      </c>
      <c r="G5" s="53">
        <v>40</v>
      </c>
      <c r="I5" s="57">
        <v>5</v>
      </c>
      <c r="J5" s="53" t="s">
        <v>15</v>
      </c>
      <c r="K5" s="54"/>
    </row>
    <row r="6" spans="1:11" ht="15">
      <c r="A6" s="49" t="s">
        <v>8</v>
      </c>
      <c r="B6" s="50">
        <f ca="1">COUNTIF('One Page Project Manager'!I:I,"&gt;5")</f>
        <v>3</v>
      </c>
      <c r="E6" s="57">
        <v>3</v>
      </c>
      <c r="F6" s="53"/>
      <c r="G6" s="53">
        <f>SUMIF('One Page Project Manager'!C:C,Data!F6,'One Page Project Manager'!H:H)</f>
        <v>0</v>
      </c>
      <c r="I6" s="57">
        <v>6</v>
      </c>
      <c r="J6" s="53"/>
      <c r="K6" s="54"/>
    </row>
    <row r="7" spans="1:11" ht="15">
      <c r="A7" s="47" t="s">
        <v>4</v>
      </c>
      <c r="B7" s="51">
        <f ca="1">SUM(B4:B6)</f>
        <v>8</v>
      </c>
      <c r="E7" s="57">
        <v>4</v>
      </c>
      <c r="F7" s="53"/>
      <c r="G7" s="53">
        <f>SUMIF('One Page Project Manager'!C:C,Data!F7,'One Page Project Manager'!H:H)</f>
        <v>0</v>
      </c>
      <c r="I7" s="57">
        <v>7</v>
      </c>
      <c r="J7" s="53"/>
      <c r="K7" s="54"/>
    </row>
    <row r="8" spans="1:11" ht="15">
      <c r="E8" s="57">
        <v>5</v>
      </c>
      <c r="F8" s="53"/>
      <c r="G8" s="53">
        <f>SUMIF('One Page Project Manager'!C:C,Data!F8,'One Page Project Manager'!H:H)</f>
        <v>0</v>
      </c>
      <c r="I8" s="57">
        <v>8</v>
      </c>
      <c r="J8" s="53"/>
      <c r="K8" s="54"/>
    </row>
    <row r="9" spans="1:11" ht="15">
      <c r="E9" s="57">
        <v>6</v>
      </c>
      <c r="F9" s="53"/>
      <c r="G9" s="53">
        <f>SUMIF('One Page Project Manager'!C:C,Data!F9,'One Page Project Manager'!H:H)</f>
        <v>0</v>
      </c>
      <c r="I9" s="57">
        <v>9</v>
      </c>
      <c r="J9" s="53"/>
      <c r="K9" s="54"/>
    </row>
    <row r="10" spans="1:11" ht="15">
      <c r="E10" s="57">
        <v>7</v>
      </c>
      <c r="F10" s="53"/>
      <c r="G10" s="53">
        <f>SUMIF('One Page Project Manager'!C:C,Data!F10,'One Page Project Manager'!H:H)</f>
        <v>0</v>
      </c>
      <c r="I10" s="57">
        <v>10</v>
      </c>
      <c r="J10" s="53"/>
      <c r="K10" s="54"/>
    </row>
    <row r="11" spans="1:11" ht="15">
      <c r="I11" s="57">
        <v>11</v>
      </c>
      <c r="J11" s="53"/>
      <c r="K11" s="54"/>
    </row>
    <row r="12" spans="1:11" ht="15">
      <c r="I12" s="57">
        <v>12</v>
      </c>
      <c r="J12" s="53"/>
      <c r="K12" s="54"/>
    </row>
    <row r="13" spans="1:11" ht="15">
      <c r="I13" s="57">
        <v>13</v>
      </c>
      <c r="J13" s="53"/>
      <c r="K13" s="54"/>
    </row>
    <row r="14" spans="1:11" ht="15">
      <c r="I14" s="57">
        <v>14</v>
      </c>
      <c r="J14" s="53"/>
      <c r="K14" s="54"/>
    </row>
    <row r="15" spans="1:11" ht="15">
      <c r="I15" s="57">
        <v>15</v>
      </c>
      <c r="J15" s="53"/>
      <c r="K15" s="54"/>
    </row>
    <row r="16" spans="1:11" ht="15">
      <c r="I16" s="57">
        <v>16</v>
      </c>
      <c r="J16" s="53"/>
      <c r="K16" s="54"/>
    </row>
    <row r="17" spans="1:11" ht="15">
      <c r="I17" s="57">
        <v>17</v>
      </c>
      <c r="J17" s="53"/>
      <c r="K17" s="54"/>
    </row>
    <row r="18" spans="1:11" ht="15">
      <c r="I18" s="57">
        <v>18</v>
      </c>
      <c r="J18" s="53"/>
      <c r="K18" s="54"/>
    </row>
    <row r="19" spans="1:11" ht="15">
      <c r="I19" s="57">
        <v>19</v>
      </c>
      <c r="J19" s="53"/>
      <c r="K19" s="54"/>
    </row>
    <row r="20" spans="1:11" ht="15">
      <c r="I20" s="57">
        <v>20</v>
      </c>
      <c r="J20" s="53"/>
      <c r="K20" s="54"/>
    </row>
    <row r="26" spans="1:11">
      <c r="A26" s="66" t="s">
        <v>34</v>
      </c>
    </row>
    <row r="27" spans="1:11" ht="15">
      <c r="A27"/>
    </row>
    <row r="28" spans="1:11">
      <c r="A28" s="66" t="s">
        <v>35</v>
      </c>
    </row>
    <row r="29" spans="1:11">
      <c r="A29" s="1"/>
    </row>
    <row r="30" spans="1:11">
      <c r="A30" s="67" t="s">
        <v>36</v>
      </c>
    </row>
  </sheetData>
  <hyperlinks>
    <hyperlink ref="A3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Page Project Manager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putti</dc:creator>
  <cp:lastModifiedBy>Leah</cp:lastModifiedBy>
  <cp:lastPrinted>2015-10-13T11:04:51Z</cp:lastPrinted>
  <dcterms:created xsi:type="dcterms:W3CDTF">2015-08-25T10:30:51Z</dcterms:created>
  <dcterms:modified xsi:type="dcterms:W3CDTF">2017-12-12T02:28:35Z</dcterms:modified>
</cp:coreProperties>
</file>